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0" documentId="8_{880B0986-7883-4D08-9E36-B09E8BCDA57E}" xr6:coauthVersionLast="47" xr6:coauthVersionMax="47" xr10:uidLastSave="{00000000-0000-0000-0000-000000000000}"/>
  <bookViews>
    <workbookView xWindow="28680" yWindow="-120" windowWidth="29040" windowHeight="17520" xr2:uid="{EDE915D6-5A8D-4EA9-A5B3-29979044710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F11" i="1"/>
  <c r="F10" i="1"/>
  <c r="J4" i="1"/>
  <c r="J3" i="1"/>
  <c r="F4" i="1"/>
  <c r="F3" i="1"/>
</calcChain>
</file>

<file path=xl/sharedStrings.xml><?xml version="1.0" encoding="utf-8"?>
<sst xmlns="http://schemas.openxmlformats.org/spreadsheetml/2006/main" count="34" uniqueCount="18">
  <si>
    <t>Seconda Pensione</t>
  </si>
  <si>
    <t>Capitale</t>
  </si>
  <si>
    <t>Coefficiente</t>
  </si>
  <si>
    <t>Frazionamento</t>
  </si>
  <si>
    <t>Annuale</t>
  </si>
  <si>
    <t>Fonte</t>
  </si>
  <si>
    <t>Uomo nato nel 1976 che va in pensione a 67 anni, con 100.000 € di capitale accumulato e frazionamento annuale</t>
  </si>
  <si>
    <t>Sesso</t>
  </si>
  <si>
    <t>Uomo</t>
  </si>
  <si>
    <t>Anno Nascita</t>
  </si>
  <si>
    <t>Age Shift</t>
  </si>
  <si>
    <t>Età Assicurativa</t>
  </si>
  <si>
    <t>Fondo Pensione</t>
  </si>
  <si>
    <t>Rendita Annua (lorda)</t>
  </si>
  <si>
    <t>Donna nata nel 1978 che va in pensione a 60 anni, con 100.000 € di capitale accumulato e frazionamento mensile</t>
  </si>
  <si>
    <t>Donna</t>
  </si>
  <si>
    <t>Mensile</t>
  </si>
  <si>
    <t>Anni al pensionam.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</si>
</sst>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00"/>
    <numFmt numFmtId="167" formatCode="_-* #,##0\ &quot;€&quot;_-;\-* #,##0\ &quot;€&quot;_-;_-* &quot;-&quot;??\ &quot;€&quot;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5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3" borderId="1" xfId="0" applyFont="1" applyFill="1" applyBorder="1"/>
    <xf numFmtId="164" fontId="3" fillId="3" borderId="1" xfId="0" applyNumberFormat="1" applyFont="1" applyFill="1" applyBorder="1"/>
    <xf numFmtId="44" fontId="3" fillId="3" borderId="1" xfId="1" applyFont="1" applyFill="1" applyBorder="1"/>
    <xf numFmtId="0" fontId="2" fillId="4" borderId="1" xfId="0" applyFont="1" applyFill="1" applyBorder="1" applyAlignment="1">
      <alignment horizontal="center"/>
    </xf>
    <xf numFmtId="0" fontId="3" fillId="3" borderId="0" xfId="0" applyFont="1" applyFill="1" applyBorder="1"/>
    <xf numFmtId="44" fontId="3" fillId="0" borderId="0" xfId="1" applyFont="1"/>
    <xf numFmtId="167" fontId="3" fillId="3" borderId="1" xfId="1" applyNumberFormat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9B5B-03E2-4DF4-AD98-AC10819C21F4}">
  <dimension ref="A1:J12"/>
  <sheetViews>
    <sheetView tabSelected="1" workbookViewId="0">
      <selection activeCell="J11" sqref="A1:J11"/>
    </sheetView>
  </sheetViews>
  <sheetFormatPr defaultRowHeight="21" x14ac:dyDescent="0.35"/>
  <cols>
    <col min="1" max="1" width="19.85546875" style="2" customWidth="1"/>
    <col min="2" max="9" width="19.28515625" style="2" customWidth="1"/>
    <col min="10" max="10" width="19.28515625" style="11" customWidth="1"/>
    <col min="11" max="16384" width="9.140625" style="2"/>
  </cols>
  <sheetData>
    <row r="1" spans="1:10" x14ac:dyDescent="0.3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42" x14ac:dyDescent="0.35">
      <c r="A2" s="3" t="s">
        <v>12</v>
      </c>
      <c r="B2" s="3" t="s">
        <v>7</v>
      </c>
      <c r="C2" s="3" t="s">
        <v>9</v>
      </c>
      <c r="D2" s="3" t="s">
        <v>10</v>
      </c>
      <c r="E2" s="3" t="s">
        <v>17</v>
      </c>
      <c r="F2" s="3" t="s">
        <v>11</v>
      </c>
      <c r="G2" s="3" t="s">
        <v>3</v>
      </c>
      <c r="H2" s="3" t="s">
        <v>2</v>
      </c>
      <c r="I2" s="3" t="s">
        <v>1</v>
      </c>
      <c r="J2" s="4" t="s">
        <v>13</v>
      </c>
    </row>
    <row r="3" spans="1:10" x14ac:dyDescent="0.35">
      <c r="A3" s="6" t="s">
        <v>5</v>
      </c>
      <c r="B3" s="6" t="s">
        <v>8</v>
      </c>
      <c r="C3" s="6">
        <v>1976</v>
      </c>
      <c r="D3" s="6">
        <v>-1</v>
      </c>
      <c r="E3" s="6">
        <v>67</v>
      </c>
      <c r="F3" s="6">
        <f>E3+D3</f>
        <v>66</v>
      </c>
      <c r="G3" s="6" t="s">
        <v>4</v>
      </c>
      <c r="H3" s="7">
        <v>42.256740000000001</v>
      </c>
      <c r="I3" s="12">
        <v>100000</v>
      </c>
      <c r="J3" s="8">
        <f>(I3/1000)*H3</f>
        <v>4225.674</v>
      </c>
    </row>
    <row r="4" spans="1:10" x14ac:dyDescent="0.35">
      <c r="A4" s="6" t="s">
        <v>0</v>
      </c>
      <c r="B4" s="6" t="s">
        <v>8</v>
      </c>
      <c r="C4" s="6">
        <v>1976</v>
      </c>
      <c r="D4" s="6">
        <v>-1</v>
      </c>
      <c r="E4" s="6">
        <v>67</v>
      </c>
      <c r="F4" s="6">
        <f>E4+D4</f>
        <v>66</v>
      </c>
      <c r="G4" s="6" t="s">
        <v>4</v>
      </c>
      <c r="H4" s="7">
        <v>23.459099999999999</v>
      </c>
      <c r="I4" s="12">
        <v>100000</v>
      </c>
      <c r="J4" s="8">
        <f>I4/H4</f>
        <v>4262.7381272086313</v>
      </c>
    </row>
    <row r="8" spans="1:10" x14ac:dyDescent="0.35">
      <c r="A8" s="9" t="s">
        <v>14</v>
      </c>
      <c r="B8" s="9"/>
      <c r="C8" s="9"/>
      <c r="D8" s="9"/>
      <c r="E8" s="9"/>
      <c r="F8" s="9"/>
      <c r="G8" s="9"/>
      <c r="H8" s="9"/>
      <c r="I8" s="9"/>
      <c r="J8" s="9"/>
    </row>
    <row r="9" spans="1:10" ht="42" x14ac:dyDescent="0.35">
      <c r="A9" s="3" t="s">
        <v>12</v>
      </c>
      <c r="B9" s="3" t="s">
        <v>7</v>
      </c>
      <c r="C9" s="3" t="s">
        <v>9</v>
      </c>
      <c r="D9" s="3" t="s">
        <v>10</v>
      </c>
      <c r="E9" s="3" t="s">
        <v>17</v>
      </c>
      <c r="F9" s="3" t="s">
        <v>11</v>
      </c>
      <c r="G9" s="3" t="s">
        <v>3</v>
      </c>
      <c r="H9" s="3" t="s">
        <v>2</v>
      </c>
      <c r="I9" s="3" t="s">
        <v>1</v>
      </c>
      <c r="J9" s="4" t="s">
        <v>13</v>
      </c>
    </row>
    <row r="10" spans="1:10" x14ac:dyDescent="0.35">
      <c r="A10" s="6" t="s">
        <v>5</v>
      </c>
      <c r="B10" s="6" t="s">
        <v>15</v>
      </c>
      <c r="C10" s="6">
        <v>1978</v>
      </c>
      <c r="D10" s="6">
        <v>-2</v>
      </c>
      <c r="E10" s="6">
        <v>60</v>
      </c>
      <c r="F10" s="6">
        <f t="shared" ref="F10:F11" si="0">E10+D10</f>
        <v>58</v>
      </c>
      <c r="G10" s="6" t="s">
        <v>16</v>
      </c>
      <c r="H10" s="7">
        <v>27.843219999999999</v>
      </c>
      <c r="I10" s="12">
        <v>100000</v>
      </c>
      <c r="J10" s="8">
        <f>(I10/1000)*H10</f>
        <v>2784.3219999999997</v>
      </c>
    </row>
    <row r="11" spans="1:10" x14ac:dyDescent="0.35">
      <c r="A11" s="6" t="s">
        <v>0</v>
      </c>
      <c r="B11" s="6" t="s">
        <v>15</v>
      </c>
      <c r="C11" s="6">
        <v>1978</v>
      </c>
      <c r="D11" s="6">
        <v>-2</v>
      </c>
      <c r="E11" s="6">
        <v>60</v>
      </c>
      <c r="F11" s="6">
        <f t="shared" si="0"/>
        <v>58</v>
      </c>
      <c r="G11" s="6" t="s">
        <v>16</v>
      </c>
      <c r="H11" s="7">
        <v>32.623199999999997</v>
      </c>
      <c r="I11" s="12">
        <v>100000</v>
      </c>
      <c r="J11" s="8">
        <f>I11/H11</f>
        <v>3065.3032197945022</v>
      </c>
    </row>
    <row r="12" spans="1:10" x14ac:dyDescent="0.35">
      <c r="F12" s="10"/>
    </row>
  </sheetData>
  <mergeCells count="2">
    <mergeCell ref="A1:J1"/>
    <mergeCell ref="A8:J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2025-03-19T06:01:45Z</dcterms:created>
  <dcterms:modified xsi:type="dcterms:W3CDTF">2025-03-20T13:35:22Z</dcterms:modified>
</cp:coreProperties>
</file>