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103" documentId="8_{2F8598D6-6ACA-4B87-A9F5-8232EAAA35CA}" xr6:coauthVersionLast="47" xr6:coauthVersionMax="47" xr10:uidLastSave="{DDA22A0E-7F96-48FA-8F59-B86228F2259A}"/>
  <bookViews>
    <workbookView xWindow="28680" yWindow="-120" windowWidth="29040" windowHeight="17520" xr2:uid="{BDF30518-ED90-48D2-8D07-DF68C45C103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 s="1"/>
  <c r="M7" i="1" s="1"/>
  <c r="M8" i="1" s="1"/>
  <c r="M9" i="1" s="1"/>
  <c r="M10" i="1" s="1"/>
  <c r="M11" i="1" s="1"/>
  <c r="M12" i="1" s="1"/>
  <c r="M13" i="1" s="1"/>
  <c r="M14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C4" i="1"/>
  <c r="B5" i="1" s="1"/>
  <c r="C5" i="1" l="1"/>
  <c r="B6" i="1" s="1"/>
  <c r="C6" i="1" s="1"/>
  <c r="B7" i="1" s="1"/>
  <c r="C7" i="1" s="1"/>
  <c r="B8" i="1" s="1"/>
  <c r="C8" i="1" l="1"/>
  <c r="B9" i="1" s="1"/>
  <c r="C9" i="1" l="1"/>
  <c r="B10" i="1" s="1"/>
  <c r="C10" i="1" l="1"/>
  <c r="B11" i="1" s="1"/>
  <c r="C11" i="1" l="1"/>
  <c r="B12" i="1" s="1"/>
  <c r="C12" i="1" l="1"/>
  <c r="B13" i="1" s="1"/>
  <c r="C13" i="1" s="1"/>
  <c r="B14" i="1" l="1"/>
  <c r="F4" i="1" s="1"/>
  <c r="G4" i="1" l="1"/>
  <c r="F5" i="1" s="1"/>
  <c r="G5" i="1" l="1"/>
  <c r="F6" i="1" s="1"/>
  <c r="G6" i="1" s="1"/>
  <c r="F7" i="1" s="1"/>
  <c r="G7" i="1" s="1"/>
  <c r="F8" i="1" s="1"/>
  <c r="G8" i="1" s="1"/>
  <c r="F9" i="1" s="1"/>
  <c r="G9" i="1" s="1"/>
  <c r="F10" i="1" s="1"/>
  <c r="G10" i="1" s="1"/>
  <c r="F11" i="1" s="1"/>
  <c r="G11" i="1" s="1"/>
  <c r="F12" i="1" s="1"/>
  <c r="G12" i="1" s="1"/>
  <c r="F13" i="1" s="1"/>
  <c r="G13" i="1" s="1"/>
  <c r="F14" i="1" s="1"/>
  <c r="J4" i="1" s="1"/>
  <c r="K4" i="1" s="1"/>
  <c r="J5" i="1" s="1"/>
  <c r="K5" i="1" s="1"/>
  <c r="J6" i="1" s="1"/>
  <c r="K6" i="1" s="1"/>
  <c r="J7" i="1" s="1"/>
  <c r="K7" i="1" s="1"/>
  <c r="J8" i="1" s="1"/>
  <c r="K8" i="1" s="1"/>
  <c r="J9" i="1" s="1"/>
  <c r="K9" i="1" l="1"/>
  <c r="J10" i="1"/>
  <c r="K10" i="1" l="1"/>
  <c r="J11" i="1" s="1"/>
  <c r="K11" i="1" l="1"/>
  <c r="J12" i="1"/>
  <c r="K12" i="1" l="1"/>
  <c r="J13" i="1" s="1"/>
  <c r="K13" i="1" s="1"/>
  <c r="J14" i="1" s="1"/>
  <c r="N4" i="1" s="1"/>
  <c r="O4" i="1" s="1"/>
  <c r="N5" i="1" s="1"/>
  <c r="O5" i="1" s="1"/>
  <c r="N6" i="1" s="1"/>
  <c r="O6" i="1" s="1"/>
  <c r="N7" i="1" s="1"/>
  <c r="O7" i="1" l="1"/>
  <c r="N8" i="1"/>
  <c r="O8" i="1" s="1"/>
  <c r="N9" i="1" s="1"/>
  <c r="O9" i="1" s="1"/>
  <c r="N10" i="1" s="1"/>
  <c r="O10" i="1" s="1"/>
  <c r="N11" i="1" s="1"/>
  <c r="O11" i="1" s="1"/>
  <c r="N12" i="1" s="1"/>
  <c r="O12" i="1" s="1"/>
  <c r="N13" i="1" s="1"/>
  <c r="O13" i="1" s="1"/>
  <c r="N14" i="1" s="1"/>
</calcChain>
</file>

<file path=xl/sharedStrings.xml><?xml version="1.0" encoding="utf-8"?>
<sst xmlns="http://schemas.openxmlformats.org/spreadsheetml/2006/main" count="14" uniqueCount="5">
  <si>
    <t>Anno</t>
  </si>
  <si>
    <t>Capitale</t>
  </si>
  <si>
    <t>Interessi</t>
  </si>
  <si>
    <t>Int. medio annuo</t>
  </si>
  <si>
    <t>in giallo i campi che potete variare dinamicamente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</si>
</sst>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_-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1" fillId="0" borderId="0" xfId="0" applyFont="1"/>
    <xf numFmtId="164" fontId="0" fillId="3" borderId="1" xfId="0" applyNumberFormat="1" applyFill="1" applyBorder="1"/>
    <xf numFmtId="10" fontId="0" fillId="3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C185-B7C9-4A8D-A261-852E44D9DEA5}">
  <dimension ref="A1:O14"/>
  <sheetViews>
    <sheetView tabSelected="1" workbookViewId="0">
      <selection activeCell="J1" sqref="J1"/>
    </sheetView>
  </sheetViews>
  <sheetFormatPr defaultRowHeight="15" x14ac:dyDescent="0.25"/>
  <cols>
    <col min="1" max="1" width="9.140625" customWidth="1"/>
    <col min="2" max="3" width="14.7109375" customWidth="1"/>
    <col min="4" max="4" width="3.85546875" customWidth="1"/>
    <col min="6" max="7" width="14.7109375" customWidth="1"/>
    <col min="8" max="8" width="3.85546875" customWidth="1"/>
    <col min="10" max="11" width="14.7109375" customWidth="1"/>
    <col min="12" max="12" width="3.85546875" customWidth="1"/>
    <col min="13" max="13" width="9.140625" customWidth="1"/>
    <col min="14" max="15" width="14.7109375" customWidth="1"/>
  </cols>
  <sheetData>
    <row r="1" spans="1:15" ht="45" x14ac:dyDescent="0.25">
      <c r="A1" s="7" t="s">
        <v>3</v>
      </c>
      <c r="B1" s="10">
        <v>7.1999999999999995E-2</v>
      </c>
      <c r="E1" t="s">
        <v>4</v>
      </c>
    </row>
    <row r="3" spans="1:15" x14ac:dyDescent="0.25">
      <c r="A3" s="6" t="s">
        <v>0</v>
      </c>
      <c r="B3" s="2" t="s">
        <v>1</v>
      </c>
      <c r="C3" s="2" t="s">
        <v>2</v>
      </c>
      <c r="E3" s="6" t="s">
        <v>0</v>
      </c>
      <c r="F3" s="2" t="s">
        <v>1</v>
      </c>
      <c r="G3" s="2" t="s">
        <v>2</v>
      </c>
      <c r="I3" s="6" t="s">
        <v>0</v>
      </c>
      <c r="J3" s="2" t="s">
        <v>1</v>
      </c>
      <c r="K3" s="2" t="s">
        <v>2</v>
      </c>
      <c r="M3" s="6" t="s">
        <v>0</v>
      </c>
      <c r="N3" s="2" t="s">
        <v>1</v>
      </c>
      <c r="O3" s="2" t="s">
        <v>2</v>
      </c>
    </row>
    <row r="4" spans="1:15" x14ac:dyDescent="0.25">
      <c r="A4" s="1">
        <v>2024</v>
      </c>
      <c r="B4" s="9">
        <v>10000</v>
      </c>
      <c r="C4" s="4">
        <f>B4*$B$1</f>
        <v>720</v>
      </c>
      <c r="E4" s="1">
        <v>2034</v>
      </c>
      <c r="F4" s="4">
        <f>B14</f>
        <v>20042.313616543375</v>
      </c>
      <c r="G4" s="4">
        <f>F4*$B$1</f>
        <v>1443.0465803911229</v>
      </c>
      <c r="I4" s="1">
        <v>2044</v>
      </c>
      <c r="J4" s="4">
        <f>F14</f>
        <v>40169.433510387993</v>
      </c>
      <c r="K4" s="4">
        <f>J4*$B$1</f>
        <v>2892.1992127479352</v>
      </c>
      <c r="M4" s="1">
        <v>2054</v>
      </c>
      <c r="N4" s="4">
        <f>J14</f>
        <v>80508.838421408305</v>
      </c>
      <c r="O4" s="4">
        <f>N4*$B$1</f>
        <v>5796.6363663413977</v>
      </c>
    </row>
    <row r="5" spans="1:15" x14ac:dyDescent="0.25">
      <c r="A5" s="1">
        <v>2025</v>
      </c>
      <c r="B5" s="4">
        <f>B4+C4</f>
        <v>10720</v>
      </c>
      <c r="C5" s="4">
        <f>B5*$B$1</f>
        <v>771.83999999999992</v>
      </c>
      <c r="E5" s="1">
        <f>E4+1</f>
        <v>2035</v>
      </c>
      <c r="F5" s="4">
        <f>F4+G4</f>
        <v>21485.360196934496</v>
      </c>
      <c r="G5" s="4">
        <f t="shared" ref="G5:G13" si="0">F5*$B$1</f>
        <v>1546.9459341792835</v>
      </c>
      <c r="I5" s="1">
        <f>I4+1</f>
        <v>2045</v>
      </c>
      <c r="J5" s="4">
        <f>J4+K4</f>
        <v>43061.632723135932</v>
      </c>
      <c r="K5" s="4">
        <f t="shared" ref="K5:K13" si="1">J5*$B$1</f>
        <v>3100.4375560657868</v>
      </c>
      <c r="M5" s="1">
        <f>M4+1</f>
        <v>2055</v>
      </c>
      <c r="N5" s="4">
        <f>N4+O4</f>
        <v>86305.474787749699</v>
      </c>
      <c r="O5" s="4">
        <f t="shared" ref="O5:O13" si="2">N5*$B$1</f>
        <v>6213.994184717978</v>
      </c>
    </row>
    <row r="6" spans="1:15" x14ac:dyDescent="0.25">
      <c r="A6" s="1">
        <v>2026</v>
      </c>
      <c r="B6" s="4">
        <f t="shared" ref="B6:B13" si="3">B5+C5</f>
        <v>11491.84</v>
      </c>
      <c r="C6" s="4">
        <f t="shared" ref="C6:C13" si="4">B6*$B$1</f>
        <v>827.41247999999996</v>
      </c>
      <c r="E6" s="1">
        <f t="shared" ref="E6:E14" si="5">E5+1</f>
        <v>2036</v>
      </c>
      <c r="F6" s="4">
        <f t="shared" ref="F6:F14" si="6">F5+G5</f>
        <v>23032.306131113779</v>
      </c>
      <c r="G6" s="4">
        <f t="shared" si="0"/>
        <v>1658.3260414401921</v>
      </c>
      <c r="I6" s="1">
        <f t="shared" ref="I6:I14" si="7">I5+1</f>
        <v>2046</v>
      </c>
      <c r="J6" s="4">
        <f t="shared" ref="J6:J14" si="8">J5+K5</f>
        <v>46162.070279201718</v>
      </c>
      <c r="K6" s="4">
        <f t="shared" si="1"/>
        <v>3323.6690601025234</v>
      </c>
      <c r="M6" s="1">
        <f t="shared" ref="M6:M14" si="9">M5+1</f>
        <v>2056</v>
      </c>
      <c r="N6" s="4">
        <f t="shared" ref="N6:N14" si="10">N5+O5</f>
        <v>92519.468972467672</v>
      </c>
      <c r="O6" s="4">
        <f t="shared" si="2"/>
        <v>6661.4017660176714</v>
      </c>
    </row>
    <row r="7" spans="1:15" x14ac:dyDescent="0.25">
      <c r="A7" s="1">
        <v>2027</v>
      </c>
      <c r="B7" s="4">
        <f t="shared" si="3"/>
        <v>12319.252479999999</v>
      </c>
      <c r="C7" s="4">
        <f t="shared" si="4"/>
        <v>886.98617855999987</v>
      </c>
      <c r="E7" s="1">
        <f t="shared" si="5"/>
        <v>2037</v>
      </c>
      <c r="F7" s="4">
        <f t="shared" si="6"/>
        <v>24690.632172553971</v>
      </c>
      <c r="G7" s="4">
        <f t="shared" si="0"/>
        <v>1777.7255164238859</v>
      </c>
      <c r="I7" s="1">
        <f t="shared" si="7"/>
        <v>2047</v>
      </c>
      <c r="J7" s="4">
        <f t="shared" si="8"/>
        <v>49485.739339304244</v>
      </c>
      <c r="K7" s="4">
        <f t="shared" si="1"/>
        <v>3562.9732324299052</v>
      </c>
      <c r="M7" s="1">
        <f t="shared" si="9"/>
        <v>2057</v>
      </c>
      <c r="N7" s="4">
        <f t="shared" si="10"/>
        <v>99180.870738485348</v>
      </c>
      <c r="O7" s="4">
        <f t="shared" si="2"/>
        <v>7141.0226931709449</v>
      </c>
    </row>
    <row r="8" spans="1:15" x14ac:dyDescent="0.25">
      <c r="A8" s="1">
        <v>2028</v>
      </c>
      <c r="B8" s="4">
        <f t="shared" si="3"/>
        <v>13206.23865856</v>
      </c>
      <c r="C8" s="4">
        <f t="shared" si="4"/>
        <v>950.84918341631987</v>
      </c>
      <c r="E8" s="1">
        <f t="shared" si="5"/>
        <v>2038</v>
      </c>
      <c r="F8" s="4">
        <f t="shared" si="6"/>
        <v>26468.357688977856</v>
      </c>
      <c r="G8" s="4">
        <f t="shared" si="0"/>
        <v>1905.7217536064054</v>
      </c>
      <c r="I8" s="1">
        <f t="shared" si="7"/>
        <v>2048</v>
      </c>
      <c r="J8" s="4">
        <f t="shared" si="8"/>
        <v>53048.712571734148</v>
      </c>
      <c r="K8" s="4">
        <f t="shared" si="1"/>
        <v>3819.5073051648583</v>
      </c>
      <c r="M8" s="1">
        <f t="shared" si="9"/>
        <v>2058</v>
      </c>
      <c r="N8" s="4">
        <f t="shared" si="10"/>
        <v>106321.8934316563</v>
      </c>
      <c r="O8" s="4">
        <f t="shared" si="2"/>
        <v>7655.1763270792526</v>
      </c>
    </row>
    <row r="9" spans="1:15" x14ac:dyDescent="0.25">
      <c r="A9" s="1">
        <v>2029</v>
      </c>
      <c r="B9" s="4">
        <f t="shared" si="3"/>
        <v>14157.087841976319</v>
      </c>
      <c r="C9" s="4">
        <f t="shared" si="4"/>
        <v>1019.310324622295</v>
      </c>
      <c r="E9" s="1">
        <f t="shared" si="5"/>
        <v>2039</v>
      </c>
      <c r="F9" s="4">
        <f t="shared" si="6"/>
        <v>28374.079442584261</v>
      </c>
      <c r="G9" s="4">
        <f t="shared" si="0"/>
        <v>2042.9337198660667</v>
      </c>
      <c r="I9" s="1">
        <f t="shared" si="7"/>
        <v>2049</v>
      </c>
      <c r="J9" s="4">
        <f t="shared" si="8"/>
        <v>56868.219876899006</v>
      </c>
      <c r="K9" s="4">
        <f t="shared" si="1"/>
        <v>4094.5118311367282</v>
      </c>
      <c r="M9" s="1">
        <f t="shared" si="9"/>
        <v>2059</v>
      </c>
      <c r="N9" s="4">
        <f t="shared" si="10"/>
        <v>113977.06975873555</v>
      </c>
      <c r="O9" s="4">
        <f t="shared" si="2"/>
        <v>8206.3490226289596</v>
      </c>
    </row>
    <row r="10" spans="1:15" x14ac:dyDescent="0.25">
      <c r="A10" s="1">
        <v>2030</v>
      </c>
      <c r="B10" s="4">
        <f t="shared" si="3"/>
        <v>15176.398166598614</v>
      </c>
      <c r="C10" s="4">
        <f t="shared" si="4"/>
        <v>1092.7006679951</v>
      </c>
      <c r="E10" s="1">
        <f t="shared" si="5"/>
        <v>2040</v>
      </c>
      <c r="F10" s="4">
        <f t="shared" si="6"/>
        <v>30417.013162450326</v>
      </c>
      <c r="G10" s="4">
        <f t="shared" si="0"/>
        <v>2190.0249476964232</v>
      </c>
      <c r="I10" s="1">
        <f t="shared" si="7"/>
        <v>2050</v>
      </c>
      <c r="J10" s="4">
        <f t="shared" si="8"/>
        <v>60962.731708035732</v>
      </c>
      <c r="K10" s="4">
        <f t="shared" si="1"/>
        <v>4389.3166829785723</v>
      </c>
      <c r="M10" s="1">
        <f t="shared" si="9"/>
        <v>2060</v>
      </c>
      <c r="N10" s="4">
        <f t="shared" si="10"/>
        <v>122183.41878136451</v>
      </c>
      <c r="O10" s="4">
        <f t="shared" si="2"/>
        <v>8797.2061522582444</v>
      </c>
    </row>
    <row r="11" spans="1:15" x14ac:dyDescent="0.25">
      <c r="A11" s="1">
        <v>2031</v>
      </c>
      <c r="B11" s="4">
        <f t="shared" si="3"/>
        <v>16269.098834593715</v>
      </c>
      <c r="C11" s="4">
        <f t="shared" si="4"/>
        <v>1171.3751160907473</v>
      </c>
      <c r="E11" s="1">
        <f t="shared" si="5"/>
        <v>2041</v>
      </c>
      <c r="F11" s="4">
        <f t="shared" si="6"/>
        <v>32607.03811014675</v>
      </c>
      <c r="G11" s="4">
        <f t="shared" si="0"/>
        <v>2347.7067439305656</v>
      </c>
      <c r="I11" s="1">
        <f t="shared" si="7"/>
        <v>2051</v>
      </c>
      <c r="J11" s="4">
        <f t="shared" si="8"/>
        <v>65352.048391014301</v>
      </c>
      <c r="K11" s="4">
        <f t="shared" si="1"/>
        <v>4705.3474841530297</v>
      </c>
      <c r="M11" s="1">
        <f t="shared" si="9"/>
        <v>2061</v>
      </c>
      <c r="N11" s="4">
        <f t="shared" si="10"/>
        <v>130980.62493362275</v>
      </c>
      <c r="O11" s="4">
        <f t="shared" si="2"/>
        <v>9430.6049952208377</v>
      </c>
    </row>
    <row r="12" spans="1:15" x14ac:dyDescent="0.25">
      <c r="A12" s="1">
        <v>2032</v>
      </c>
      <c r="B12" s="4">
        <f t="shared" si="3"/>
        <v>17440.473950684463</v>
      </c>
      <c r="C12" s="4">
        <f t="shared" si="4"/>
        <v>1255.7141244492814</v>
      </c>
      <c r="E12" s="1">
        <f t="shared" si="5"/>
        <v>2042</v>
      </c>
      <c r="F12" s="4">
        <f t="shared" si="6"/>
        <v>34954.744854077318</v>
      </c>
      <c r="G12" s="4">
        <f t="shared" si="0"/>
        <v>2516.741629493567</v>
      </c>
      <c r="I12" s="1">
        <f t="shared" si="7"/>
        <v>2052</v>
      </c>
      <c r="J12" s="4">
        <f t="shared" si="8"/>
        <v>70057.395875167334</v>
      </c>
      <c r="K12" s="4">
        <f t="shared" si="1"/>
        <v>5044.1325030120479</v>
      </c>
      <c r="M12" s="1">
        <f t="shared" si="9"/>
        <v>2062</v>
      </c>
      <c r="N12" s="4">
        <f t="shared" si="10"/>
        <v>140411.22992884359</v>
      </c>
      <c r="O12" s="4">
        <f t="shared" si="2"/>
        <v>10109.608554876737</v>
      </c>
    </row>
    <row r="13" spans="1:15" x14ac:dyDescent="0.25">
      <c r="A13" s="1">
        <v>2033</v>
      </c>
      <c r="B13" s="4">
        <f t="shared" si="3"/>
        <v>18696.188075133745</v>
      </c>
      <c r="C13" s="4">
        <f t="shared" si="4"/>
        <v>1346.1255414096295</v>
      </c>
      <c r="E13" s="1">
        <f t="shared" si="5"/>
        <v>2043</v>
      </c>
      <c r="F13" s="4">
        <f t="shared" si="6"/>
        <v>37471.486483570887</v>
      </c>
      <c r="G13" s="4">
        <f t="shared" si="0"/>
        <v>2697.9470268171035</v>
      </c>
      <c r="I13" s="1">
        <f t="shared" si="7"/>
        <v>2053</v>
      </c>
      <c r="J13" s="4">
        <f t="shared" si="8"/>
        <v>75101.528378179384</v>
      </c>
      <c r="K13" s="4">
        <f t="shared" si="1"/>
        <v>5407.3100432289157</v>
      </c>
      <c r="M13" s="1">
        <f t="shared" si="9"/>
        <v>2063</v>
      </c>
      <c r="N13" s="4">
        <f t="shared" si="10"/>
        <v>150520.83848372032</v>
      </c>
      <c r="O13" s="4">
        <f t="shared" si="2"/>
        <v>10837.500370827862</v>
      </c>
    </row>
    <row r="14" spans="1:15" x14ac:dyDescent="0.25">
      <c r="A14" s="3">
        <v>2034</v>
      </c>
      <c r="B14" s="5">
        <f t="shared" ref="B14" si="11">B13+C13</f>
        <v>20042.313616543375</v>
      </c>
      <c r="C14" s="5"/>
      <c r="D14" s="8"/>
      <c r="E14" s="3">
        <f t="shared" si="5"/>
        <v>2044</v>
      </c>
      <c r="F14" s="5">
        <f t="shared" si="6"/>
        <v>40169.433510387993</v>
      </c>
      <c r="G14" s="5"/>
      <c r="H14" s="8"/>
      <c r="I14" s="3">
        <f t="shared" si="7"/>
        <v>2054</v>
      </c>
      <c r="J14" s="5">
        <f t="shared" si="8"/>
        <v>80508.838421408305</v>
      </c>
      <c r="K14" s="5"/>
      <c r="L14" s="8"/>
      <c r="M14" s="3">
        <f t="shared" si="9"/>
        <v>2064</v>
      </c>
      <c r="N14" s="5">
        <f t="shared" si="10"/>
        <v>161358.33885454817</v>
      </c>
      <c r="O14" s="5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2024-05-13T15:20:21Z</dcterms:created>
  <dcterms:modified xsi:type="dcterms:W3CDTF">2024-05-16T12:14:05Z</dcterms:modified>
</cp:coreProperties>
</file>